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1760"/>
  </bookViews>
  <sheets>
    <sheet name="Tabella offerta economica  " sheetId="1" r:id="rId1"/>
    <sheet name="Foglio3" sheetId="3" r:id="rId2"/>
  </sheets>
  <definedNames>
    <definedName name="_xlnm.Print_Area" localSheetId="0">'Tabella offerta economica  '!$A$1:$N$18</definedName>
  </definedNames>
  <calcPr calcId="125725"/>
</workbook>
</file>

<file path=xl/calcChain.xml><?xml version="1.0" encoding="utf-8"?>
<calcChain xmlns="http://schemas.openxmlformats.org/spreadsheetml/2006/main">
  <c r="G11" i="1"/>
  <c r="N11" s="1"/>
  <c r="G10"/>
  <c r="N10" s="1"/>
  <c r="G8"/>
  <c r="N8" s="1"/>
  <c r="G9"/>
  <c r="N9" s="1"/>
  <c r="I9" l="1"/>
  <c r="N12"/>
  <c r="I8"/>
  <c r="I12" l="1"/>
  <c r="I10"/>
  <c r="I11"/>
</calcChain>
</file>

<file path=xl/sharedStrings.xml><?xml version="1.0" encoding="utf-8"?>
<sst xmlns="http://schemas.openxmlformats.org/spreadsheetml/2006/main" count="33" uniqueCount="29">
  <si>
    <t xml:space="preserve">Materiali di consumo per l'esecuzione dei test (Strisce reattive o singoli dischi reattivi o singoli test dei nastri reattivi per la determinazione della glicemia nel sangue) </t>
  </si>
  <si>
    <t xml:space="preserve"> Lancette pungidito monouso </t>
  </si>
  <si>
    <t>1A</t>
  </si>
  <si>
    <t>GLUCOMETRO</t>
  </si>
  <si>
    <t>DISPOSITIVO PUNGIDITO</t>
  </si>
  <si>
    <t>Unità di misura</t>
  </si>
  <si>
    <t>CODICE PRODOTTO</t>
  </si>
  <si>
    <t>NOME COMMERCIALE</t>
  </si>
  <si>
    <t>(A)</t>
  </si>
  <si>
    <t>(B)</t>
  </si>
  <si>
    <t xml:space="preserve">(A) x (B) </t>
  </si>
  <si>
    <t xml:space="preserve"> </t>
  </si>
  <si>
    <t>Modello E1 Tabella offerta economica</t>
  </si>
  <si>
    <t>1B</t>
  </si>
  <si>
    <t>1C</t>
  </si>
  <si>
    <t>1D</t>
  </si>
  <si>
    <t>DESCRIZIONE PRODOTTO</t>
  </si>
  <si>
    <t xml:space="preserve">LOTTO  1
</t>
  </si>
  <si>
    <t>PZ.</t>
  </si>
  <si>
    <t xml:space="preserve">IVA …..% </t>
  </si>
  <si>
    <t xml:space="preserve">Gara europea per la fornitura di presidi a tecnologia avanzata per l'autocontrollo della glicemia  (gara n. 01/2017) </t>
  </si>
  <si>
    <t>QUANTITA' 
triennale 
(Piemonte-ASL Asti)</t>
  </si>
  <si>
    <t>QUANTITA' 
triennale 
(Azienda Sanitaria dell'Alto Adige)</t>
  </si>
  <si>
    <t xml:space="preserve">QUANTITA' 
triennale  
TOTALE </t>
  </si>
  <si>
    <t xml:space="preserve">prezzo unitario massimo a base d'asta 
(iva esclusa) </t>
  </si>
  <si>
    <t xml:space="preserve">Importo  triennale 
MASSIMO A BASE D'ASTA 
(iva esclusa) </t>
  </si>
  <si>
    <r>
      <t xml:space="preserve">prezzo  offerto per unità di misura
(iva esclusa) </t>
    </r>
    <r>
      <rPr>
        <b/>
        <sz val="9"/>
        <color theme="1"/>
        <rFont val="Calibri"/>
        <family val="2"/>
        <scheme val="minor"/>
      </rPr>
      <t/>
    </r>
  </si>
  <si>
    <t xml:space="preserve">Importo triennale 
offerto
 (iva esclusa) </t>
  </si>
  <si>
    <t xml:space="preserve">IMPORTO  RILEVANTE AI FINI DELLA COMPARAZIONE DELLE OFFERTE ECONOMICHE E  ATTRIBUZIONE DEL PUNTEGGIO ECONOMICO :
(Poff) </t>
  </si>
</sst>
</file>

<file path=xl/styles.xml><?xml version="1.0" encoding="utf-8"?>
<styleSheet xmlns="http://schemas.openxmlformats.org/spreadsheetml/2006/main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_-&quot;€&quot;\ * #,##0.000_-;\-&quot;€&quot;\ * #,##0.000_-;_-&quot;€&quot;\ * &quot;-&quot;??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i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b/>
      <sz val="12"/>
      <name val="Arial"/>
      <family val="2"/>
    </font>
    <font>
      <b/>
      <i/>
      <sz val="18"/>
      <name val="Calibri"/>
      <family val="2"/>
      <scheme val="minor"/>
    </font>
    <font>
      <b/>
      <sz val="18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3FFA1"/>
        <bgColor indexed="64"/>
      </patternFill>
    </fill>
    <fill>
      <patternFill patternType="solid">
        <fgColor rgb="FFF3FC9E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4" fontId="4" fillId="0" borderId="1" xfId="2" applyFont="1" applyBorder="1" applyAlignment="1">
      <alignment vertical="center"/>
    </xf>
    <xf numFmtId="165" fontId="2" fillId="0" borderId="0" xfId="2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4" fontId="6" fillId="0" borderId="0" xfId="1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right" vertical="center"/>
    </xf>
    <xf numFmtId="164" fontId="4" fillId="0" borderId="0" xfId="1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vertical="center"/>
    </xf>
    <xf numFmtId="0" fontId="11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12" fillId="0" borderId="1" xfId="1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right" vertical="center"/>
    </xf>
    <xf numFmtId="164" fontId="15" fillId="0" borderId="1" xfId="1" applyNumberFormat="1" applyFont="1" applyBorder="1" applyAlignment="1">
      <alignment horizontal="center" vertical="center"/>
    </xf>
    <xf numFmtId="0" fontId="12" fillId="0" borderId="1" xfId="0" applyFont="1" applyBorder="1"/>
    <xf numFmtId="0" fontId="0" fillId="0" borderId="0" xfId="0" applyAlignment="1">
      <alignment horizontal="left" vertical="center" wrapText="1"/>
    </xf>
    <xf numFmtId="44" fontId="0" fillId="0" borderId="0" xfId="0" applyNumberFormat="1"/>
    <xf numFmtId="0" fontId="7" fillId="0" borderId="0" xfId="0" applyFont="1"/>
    <xf numFmtId="44" fontId="16" fillId="0" borderId="1" xfId="2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49" fontId="18" fillId="0" borderId="0" xfId="0" applyNumberFormat="1" applyFont="1" applyAlignment="1" applyProtection="1">
      <alignment vertical="center"/>
      <protection locked="0"/>
    </xf>
    <xf numFmtId="49" fontId="17" fillId="0" borderId="0" xfId="0" applyNumberFormat="1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0" borderId="0" xfId="0" applyNumberFormat="1" applyFont="1" applyAlignment="1" applyProtection="1">
      <alignment vertical="center"/>
      <protection locked="0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164" fontId="14" fillId="0" borderId="1" xfId="1" applyNumberFormat="1" applyFont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0" fontId="5" fillId="4" borderId="3" xfId="0" applyFont="1" applyFill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9" fillId="4" borderId="1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/>
    </xf>
    <xf numFmtId="0" fontId="20" fillId="0" borderId="0" xfId="0" applyFont="1"/>
    <xf numFmtId="49" fontId="21" fillId="0" borderId="0" xfId="0" applyNumberFormat="1" applyFont="1" applyAlignment="1" applyProtection="1">
      <alignment vertical="center"/>
      <protection locked="0"/>
    </xf>
    <xf numFmtId="44" fontId="15" fillId="0" borderId="1" xfId="2" applyFont="1" applyFill="1" applyBorder="1" applyAlignment="1">
      <alignment vertical="center"/>
    </xf>
    <xf numFmtId="44" fontId="15" fillId="0" borderId="2" xfId="2" applyFont="1" applyFill="1" applyBorder="1" applyAlignment="1">
      <alignment vertical="center"/>
    </xf>
    <xf numFmtId="44" fontId="15" fillId="0" borderId="1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44" fontId="4" fillId="0" borderId="6" xfId="2" applyFont="1" applyBorder="1" applyAlignment="1">
      <alignment vertical="center"/>
    </xf>
    <xf numFmtId="44" fontId="15" fillId="3" borderId="7" xfId="2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9" defaultPivotStyle="PivotStyleLight16"/>
  <colors>
    <mruColors>
      <color rgb="FFB3FFA1"/>
      <color rgb="FFF3FC9E"/>
      <color rgb="FFC0E1E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4"/>
  <sheetViews>
    <sheetView tabSelected="1" topLeftCell="H7" zoomScale="75" zoomScaleNormal="75" zoomScaleSheetLayoutView="25" workbookViewId="0">
      <selection activeCell="R10" sqref="R10"/>
    </sheetView>
  </sheetViews>
  <sheetFormatPr defaultRowHeight="15"/>
  <cols>
    <col min="1" max="1" width="4.28515625" customWidth="1"/>
    <col min="2" max="2" width="13.28515625" customWidth="1"/>
    <col min="3" max="3" width="47.42578125" customWidth="1"/>
    <col min="4" max="4" width="10" customWidth="1"/>
    <col min="5" max="5" width="21.5703125" customWidth="1"/>
    <col min="6" max="6" width="22.28515625" customWidth="1"/>
    <col min="7" max="7" width="23.5703125" customWidth="1"/>
    <col min="8" max="8" width="18.7109375" customWidth="1"/>
    <col min="9" max="9" width="27" customWidth="1"/>
    <col min="10" max="10" width="4.42578125" customWidth="1"/>
    <col min="11" max="11" width="30.140625" customWidth="1"/>
    <col min="12" max="12" width="24.85546875" customWidth="1"/>
    <col min="13" max="13" width="25.28515625" customWidth="1"/>
    <col min="14" max="14" width="36.28515625" customWidth="1"/>
    <col min="15" max="15" width="18.85546875" customWidth="1"/>
  </cols>
  <sheetData>
    <row r="2" spans="1:16" ht="23.25">
      <c r="B2" s="41" t="s">
        <v>20</v>
      </c>
      <c r="C2" s="12"/>
      <c r="D2" s="12"/>
      <c r="E2" s="12"/>
      <c r="F2" s="12"/>
    </row>
    <row r="4" spans="1:16" ht="23.25">
      <c r="B4" s="42" t="s">
        <v>12</v>
      </c>
      <c r="C4" s="26"/>
      <c r="D4" s="27"/>
      <c r="E4" s="28"/>
      <c r="F4" s="29"/>
      <c r="G4" s="29"/>
    </row>
    <row r="5" spans="1:16">
      <c r="K5" s="51"/>
      <c r="L5" s="51"/>
      <c r="M5" s="51"/>
      <c r="N5" s="51"/>
    </row>
    <row r="6" spans="1:16" ht="26.25" customHeight="1">
      <c r="C6" s="23"/>
      <c r="G6" s="40" t="s">
        <v>8</v>
      </c>
      <c r="M6" s="36" t="s">
        <v>9</v>
      </c>
      <c r="N6" s="36" t="s">
        <v>10</v>
      </c>
    </row>
    <row r="7" spans="1:16" ht="120" customHeight="1">
      <c r="B7" s="34" t="s">
        <v>17</v>
      </c>
      <c r="C7" s="37" t="s">
        <v>16</v>
      </c>
      <c r="D7" s="38" t="s">
        <v>5</v>
      </c>
      <c r="E7" s="39" t="s">
        <v>21</v>
      </c>
      <c r="F7" s="39" t="s">
        <v>22</v>
      </c>
      <c r="G7" s="39" t="s">
        <v>23</v>
      </c>
      <c r="H7" s="39" t="s">
        <v>24</v>
      </c>
      <c r="I7" s="39" t="s">
        <v>25</v>
      </c>
      <c r="K7" s="13" t="s">
        <v>6</v>
      </c>
      <c r="L7" s="14" t="s">
        <v>7</v>
      </c>
      <c r="M7" s="15" t="s">
        <v>26</v>
      </c>
      <c r="N7" s="15" t="s">
        <v>27</v>
      </c>
    </row>
    <row r="8" spans="1:16" ht="69" customHeight="1">
      <c r="A8" s="52"/>
      <c r="B8" s="1" t="s">
        <v>2</v>
      </c>
      <c r="C8" s="31" t="s">
        <v>3</v>
      </c>
      <c r="D8" s="17" t="s">
        <v>18</v>
      </c>
      <c r="E8" s="32">
        <v>100000</v>
      </c>
      <c r="F8" s="32">
        <v>5000</v>
      </c>
      <c r="G8" s="33">
        <f>E8+F8</f>
        <v>105000</v>
      </c>
      <c r="H8" s="43">
        <v>8</v>
      </c>
      <c r="I8" s="32">
        <f>G8*H8</f>
        <v>840000</v>
      </c>
      <c r="K8" s="20"/>
      <c r="L8" s="20"/>
      <c r="M8" s="35"/>
      <c r="N8" s="35">
        <f>G8*M8</f>
        <v>0</v>
      </c>
    </row>
    <row r="9" spans="1:16" ht="71.25" customHeight="1">
      <c r="A9" s="52"/>
      <c r="B9" s="1" t="s">
        <v>13</v>
      </c>
      <c r="C9" s="31" t="s">
        <v>4</v>
      </c>
      <c r="D9" s="17" t="s">
        <v>18</v>
      </c>
      <c r="E9" s="25">
        <v>100000</v>
      </c>
      <c r="F9" s="25">
        <v>5000</v>
      </c>
      <c r="G9" s="33">
        <f>E9+F9</f>
        <v>105000</v>
      </c>
      <c r="H9" s="44">
        <v>1</v>
      </c>
      <c r="I9" s="32">
        <f>G9*H9</f>
        <v>105000</v>
      </c>
      <c r="K9" s="20"/>
      <c r="L9" s="20"/>
      <c r="M9" s="35"/>
      <c r="N9" s="35">
        <f>G9*M9</f>
        <v>0</v>
      </c>
      <c r="P9" t="s">
        <v>11</v>
      </c>
    </row>
    <row r="10" spans="1:16" ht="214.5" customHeight="1">
      <c r="A10" s="52"/>
      <c r="B10" s="1" t="s">
        <v>14</v>
      </c>
      <c r="C10" s="30" t="s">
        <v>0</v>
      </c>
      <c r="D10" s="17" t="s">
        <v>18</v>
      </c>
      <c r="E10" s="18">
        <v>120000000</v>
      </c>
      <c r="F10" s="18">
        <v>6000000</v>
      </c>
      <c r="G10" s="19">
        <f>E10+F10</f>
        <v>126000000</v>
      </c>
      <c r="H10" s="45">
        <v>0.21</v>
      </c>
      <c r="I10" s="32">
        <f>G10*H10</f>
        <v>26460000</v>
      </c>
      <c r="K10" s="20"/>
      <c r="L10" s="20"/>
      <c r="M10" s="3"/>
      <c r="N10" s="3">
        <f>G10*M10</f>
        <v>0</v>
      </c>
      <c r="O10" s="22"/>
    </row>
    <row r="11" spans="1:16" ht="91.5" customHeight="1" thickBot="1">
      <c r="A11" s="52"/>
      <c r="B11" s="1" t="s">
        <v>15</v>
      </c>
      <c r="C11" s="16" t="s">
        <v>1</v>
      </c>
      <c r="D11" s="17" t="s">
        <v>18</v>
      </c>
      <c r="E11" s="18">
        <v>120000000</v>
      </c>
      <c r="F11" s="18">
        <v>6000000</v>
      </c>
      <c r="G11" s="19">
        <f>E11+F11</f>
        <v>126000000</v>
      </c>
      <c r="H11" s="46">
        <v>2.1999999999999999E-2</v>
      </c>
      <c r="I11" s="32">
        <f>G11*H11</f>
        <v>2772000</v>
      </c>
      <c r="K11" s="20"/>
      <c r="L11" s="20"/>
      <c r="M11" s="11"/>
      <c r="N11" s="47">
        <f>G11*M11</f>
        <v>0</v>
      </c>
    </row>
    <row r="12" spans="1:16" ht="69.75" customHeight="1">
      <c r="A12" s="5"/>
      <c r="B12" s="6"/>
      <c r="C12" s="7"/>
      <c r="D12" s="8"/>
      <c r="E12" s="9"/>
      <c r="F12" s="9"/>
      <c r="G12" s="10"/>
      <c r="H12" s="4"/>
      <c r="I12" s="24">
        <f>SUM(I8:I11)</f>
        <v>30177000</v>
      </c>
      <c r="K12" s="49" t="s">
        <v>28</v>
      </c>
      <c r="L12" s="50"/>
      <c r="M12" s="50"/>
      <c r="N12" s="48">
        <f>SUM(N8:N11)</f>
        <v>0</v>
      </c>
    </row>
    <row r="13" spans="1:16" ht="59.25" customHeight="1">
      <c r="B13" s="21"/>
      <c r="C13" t="s">
        <v>11</v>
      </c>
    </row>
    <row r="14" spans="1:16" ht="36.75" customHeight="1">
      <c r="B14" s="2" t="s">
        <v>19</v>
      </c>
    </row>
  </sheetData>
  <mergeCells count="3">
    <mergeCell ref="K12:M12"/>
    <mergeCell ref="K5:N5"/>
    <mergeCell ref="A8:A11"/>
  </mergeCells>
  <pageMargins left="0.15748031496062992" right="0.15748031496062992" top="0.35433070866141736" bottom="0.39370078740157483" header="0.15748031496062992" footer="0.15748031496062992"/>
  <pageSetup paperSize="9" scale="46" fitToWidth="0" fitToHeight="0" orientation="landscape" r:id="rId1"/>
  <headerFooter differentOddEven="1">
    <oddFooter>&amp;L&amp;16(TIMBRO E FIRMA )___________________________________</oddFooter>
  </headerFooter>
  <colBreaks count="1" manualBreakCount="1">
    <brk id="14" max="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Tabella offerta economica  </vt:lpstr>
      <vt:lpstr>Foglio3</vt:lpstr>
      <vt:lpstr>'Tabella offerta economica  '!Area_stampa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2017-01-19T14:39:17Z</cp:lastPrinted>
  <dcterms:created xsi:type="dcterms:W3CDTF">2016-11-11T08:34:35Z</dcterms:created>
  <dcterms:modified xsi:type="dcterms:W3CDTF">2017-01-19T17:02:10Z</dcterms:modified>
</cp:coreProperties>
</file>